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Bartczak Emila\PRZETARGI\2026\1. 26_0039 zawory grzybkowe\2.SWZ_0039\"/>
    </mc:Choice>
  </mc:AlternateContent>
  <bookViews>
    <workbookView xWindow="0" yWindow="0" windowWidth="28800" windowHeight="12000"/>
  </bookViews>
  <sheets>
    <sheet name="ZASU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6" i="1" l="1"/>
  <c r="S59" i="1" s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9" i="1"/>
</calcChain>
</file>

<file path=xl/sharedStrings.xml><?xml version="1.0" encoding="utf-8"?>
<sst xmlns="http://schemas.openxmlformats.org/spreadsheetml/2006/main" count="732" uniqueCount="128">
  <si>
    <t>Rozmiar i klasa ciśnieniowa</t>
  </si>
  <si>
    <t>Medium</t>
  </si>
  <si>
    <t>Temperatura</t>
  </si>
  <si>
    <t>Wykonanie materiałowe</t>
  </si>
  <si>
    <t xml:space="preserve">Zabezpieczenie </t>
  </si>
  <si>
    <t>Ilość sztuk</t>
  </si>
  <si>
    <t>Korpus</t>
  </si>
  <si>
    <t>TRIM API602</t>
  </si>
  <si>
    <t>Zasuwa</t>
  </si>
  <si>
    <t>3/4" ANSI 800</t>
  </si>
  <si>
    <t>gaz kwaśny/ropa surowa, H2S</t>
  </si>
  <si>
    <t>gwint FNPT/FNPT</t>
  </si>
  <si>
    <t>FB</t>
  </si>
  <si>
    <t>110mm</t>
  </si>
  <si>
    <t xml:space="preserve">A350LF2 </t>
  </si>
  <si>
    <t>Pokrętło</t>
  </si>
  <si>
    <t>Fire Safe, Antystatyka, Anti-blow of stem</t>
  </si>
  <si>
    <t>1/2" klasa ANSI 150</t>
  </si>
  <si>
    <t>kołnierzowe, przylga RF</t>
  </si>
  <si>
    <t>108mm</t>
  </si>
  <si>
    <t>3/4" klasa ANSI 150</t>
  </si>
  <si>
    <t>117mm</t>
  </si>
  <si>
    <t>3/4" klasa ANSI 300</t>
  </si>
  <si>
    <t>152mm</t>
  </si>
  <si>
    <t>3/4" klasa ANSI 600</t>
  </si>
  <si>
    <t>1" klasa ANSI 150</t>
  </si>
  <si>
    <t>1 1/2" klasa ANSI 600</t>
  </si>
  <si>
    <t>2" klasa ANSI 150</t>
  </si>
  <si>
    <t>178mm</t>
  </si>
  <si>
    <t>2" klasa ANSI 300</t>
  </si>
  <si>
    <t>216mm</t>
  </si>
  <si>
    <t>2 1/2" klasa ANSI 300</t>
  </si>
  <si>
    <t>A352LCB</t>
  </si>
  <si>
    <t>3" klasa ANSI 300</t>
  </si>
  <si>
    <t>3" klasa ANSI 600</t>
  </si>
  <si>
    <t>356mm</t>
  </si>
  <si>
    <t>4" klasa ANSI 150</t>
  </si>
  <si>
    <t>229mm</t>
  </si>
  <si>
    <t>4" klasa ANSI 300</t>
  </si>
  <si>
    <t>305mm</t>
  </si>
  <si>
    <t>gaz + H2S, ropa surowa, kwaśny gaz, woda, para</t>
  </si>
  <si>
    <t>kołnierzowe, przylga RF, ASME B16.15</t>
  </si>
  <si>
    <t>316L</t>
  </si>
  <si>
    <t>1/2" klasa ANSI 600</t>
  </si>
  <si>
    <t>gaz kwaśny/ropa surowa</t>
  </si>
  <si>
    <t>-50 do 425 st.C</t>
  </si>
  <si>
    <t>RF</t>
  </si>
  <si>
    <t>RB</t>
  </si>
  <si>
    <t>1" klasa ANSI 600</t>
  </si>
  <si>
    <t>1.1/2" klasa ANSI 600</t>
  </si>
  <si>
    <t>2" klasa ANSI 600</t>
  </si>
  <si>
    <t>1/2" klasa ANSI 800</t>
  </si>
  <si>
    <t>NPT</t>
  </si>
  <si>
    <t>3/4" klasa ANSI 800</t>
  </si>
  <si>
    <t>1" klasa ANSI 800</t>
  </si>
  <si>
    <t>1.1/2" klasa ANSI 150</t>
  </si>
  <si>
    <t>1/2" klasa ANSI 300</t>
  </si>
  <si>
    <t>1" klasa ANSI 300</t>
  </si>
  <si>
    <t>1.1/2" klasa ANSI 300</t>
  </si>
  <si>
    <t>3/4" klasa class 800</t>
  </si>
  <si>
    <t>gaz ziemny / LNG</t>
  </si>
  <si>
    <t>-200 do 50 st.C</t>
  </si>
  <si>
    <t>90 mm</t>
  </si>
  <si>
    <t>A182F316</t>
  </si>
  <si>
    <t xml:space="preserve">Fire Safe, </t>
  </si>
  <si>
    <t>3/4" klasa class 300</t>
  </si>
  <si>
    <t>316SS</t>
  </si>
  <si>
    <t>propan</t>
  </si>
  <si>
    <t>-45 do 50 st.C</t>
  </si>
  <si>
    <t>2" klasa 900/1500</t>
  </si>
  <si>
    <t>-29  +100</t>
  </si>
  <si>
    <t>POKRĘTŁO</t>
  </si>
  <si>
    <t>1 1/2'' klasa150</t>
  </si>
  <si>
    <t>woda kotłowa</t>
  </si>
  <si>
    <t>-29  +200</t>
  </si>
  <si>
    <t>1 1/2'' klasa 800</t>
  </si>
  <si>
    <t>1 1/2'' klasa 600</t>
  </si>
  <si>
    <t>1'' klasa 800</t>
  </si>
  <si>
    <t>3/4'' klasa 800</t>
  </si>
  <si>
    <t>3/4'' klasa 1500</t>
  </si>
  <si>
    <t>1/2'' klasa 800</t>
  </si>
  <si>
    <t>1/2'' klasa 1500</t>
  </si>
  <si>
    <t xml:space="preserve">Rodzaj przyłącza </t>
  </si>
  <si>
    <t xml:space="preserve">Przelot </t>
  </si>
  <si>
    <t xml:space="preserve">Dł. zabudowy </t>
  </si>
  <si>
    <t xml:space="preserve">Sterowanie armaturą </t>
  </si>
  <si>
    <t xml:space="preserve">Wymagane certfikaty </t>
  </si>
  <si>
    <t>SW</t>
  </si>
  <si>
    <t>Komórka organizacyjna</t>
  </si>
  <si>
    <t>KRNIGZ ZIELIN</t>
  </si>
  <si>
    <t>KRNiGZ Dębno</t>
  </si>
  <si>
    <t>KRNiGZ Lubuiatów</t>
  </si>
  <si>
    <t xml:space="preserve">Odazotownia Godzisk          </t>
  </si>
  <si>
    <t>A350LF2</t>
  </si>
  <si>
    <t>L.p.</t>
  </si>
  <si>
    <t>12 / 16</t>
  </si>
  <si>
    <t xml:space="preserve">Inne wymagania </t>
  </si>
  <si>
    <t>NACE MR 0175, PED</t>
  </si>
  <si>
    <t>PED</t>
  </si>
  <si>
    <t>191mm</t>
  </si>
  <si>
    <t>127mm</t>
  </si>
  <si>
    <t>241mm</t>
  </si>
  <si>
    <t>282mm</t>
  </si>
  <si>
    <t>165mm</t>
  </si>
  <si>
    <t>292mm</t>
  </si>
  <si>
    <t>80mm</t>
  </si>
  <si>
    <t>90mm</t>
  </si>
  <si>
    <t>1/2" klasa ANSI 1500</t>
  </si>
  <si>
    <t>3/4" klasa ANSI 1500</t>
  </si>
  <si>
    <t>140mm</t>
  </si>
  <si>
    <t>134mm</t>
  </si>
  <si>
    <t>368mm</t>
  </si>
  <si>
    <t>Wykonanie zgdone z API6D  / API602</t>
  </si>
  <si>
    <t>Termin dostawy</t>
  </si>
  <si>
    <t>04.09.2026r.</t>
  </si>
  <si>
    <t>12.06.2026r.</t>
  </si>
  <si>
    <t xml:space="preserve">Typ armatury </t>
  </si>
  <si>
    <t>Oferowany zawór
(producent, model,
typ)</t>
  </si>
  <si>
    <t>Cena jedn. netto 
[EUR/ USD/
GBP/PLN]*</t>
  </si>
  <si>
    <r>
      <t xml:space="preserve">od -29 do 260 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 xml:space="preserve">C </t>
    </r>
  </si>
  <si>
    <r>
      <t xml:space="preserve">od -29 do 260 </t>
    </r>
    <r>
      <rPr>
        <i/>
        <vertAlign val="superscript"/>
        <sz val="11"/>
        <rFont val="Calibri"/>
        <family val="2"/>
        <charset val="238"/>
        <scheme val="minor"/>
      </rPr>
      <t>o</t>
    </r>
    <r>
      <rPr>
        <i/>
        <sz val="11"/>
        <rFont val="Calibri"/>
        <family val="2"/>
        <charset val="238"/>
        <scheme val="minor"/>
      </rPr>
      <t xml:space="preserve">C </t>
    </r>
  </si>
  <si>
    <t>* niepotrzebne skreślić</t>
  </si>
  <si>
    <t>Wartość netto (iloczyn komórek 16 i 18)
[EUR/USD, GBP/PLN]*</t>
  </si>
  <si>
    <t>Załącznik nr 5a do SWZ - Część 1 : Dostawa fabrycznie nowych zasuw</t>
  </si>
  <si>
    <t xml:space="preserve">SUMA: </t>
  </si>
  <si>
    <t>Wartość oferty (netto):</t>
  </si>
  <si>
    <r>
      <rPr>
        <b/>
        <sz val="11"/>
        <color theme="1"/>
        <rFont val="Calibri"/>
        <family val="2"/>
        <charset val="238"/>
        <scheme val="minor"/>
      </rPr>
      <t>Kolumna 17</t>
    </r>
    <r>
      <rPr>
        <sz val="11"/>
        <color theme="1"/>
        <rFont val="Calibri"/>
        <family val="2"/>
        <charset val="238"/>
        <scheme val="minor"/>
      </rPr>
      <t xml:space="preserve"> - należy wypełnić dane (producent, model i/lub typ) oferowanej zasuwy
</t>
    </r>
    <r>
      <rPr>
        <b/>
        <sz val="11"/>
        <color theme="1"/>
        <rFont val="Calibri"/>
        <family val="2"/>
        <charset val="238"/>
        <scheme val="minor"/>
      </rPr>
      <t>Kolumna 18</t>
    </r>
    <r>
      <rPr>
        <sz val="11"/>
        <color theme="1"/>
        <rFont val="Calibri"/>
        <family val="2"/>
        <charset val="238"/>
        <scheme val="minor"/>
      </rPr>
      <t xml:space="preserve">  - należy wypełnić ceny jednostkowe oraz wskazać walutę .  
</t>
    </r>
    <r>
      <rPr>
        <b/>
        <sz val="11"/>
        <color theme="1"/>
        <rFont val="Calibri"/>
        <family val="2"/>
        <charset val="238"/>
        <scheme val="minor"/>
      </rPr>
      <t>Kolumna 19</t>
    </r>
    <r>
      <rPr>
        <sz val="11"/>
        <color theme="1"/>
        <rFont val="Calibri"/>
        <family val="2"/>
        <charset val="238"/>
        <scheme val="minor"/>
      </rPr>
      <t xml:space="preserve"> - zostanie wypełniona automatycznie wg wpisanych przez Zamwiającego formuł: iloczyn ceny jednostkowej (kol. 18) i ilości  (kol. 16). 
Uwaga: Sumę watości netto należy pomnożyć o 15% i  przepisać do Formularza Ofertowego (komórka : S59).  
Po uzupełnieniu Tabeli cen należy dokument  podpisać dołączając do złożonej oferty.</t>
    </r>
  </si>
  <si>
    <r>
      <t>Uwagi:
1. Sprzedawca dostarczy asortyment, którego elementy (zgodnie ze specyfikacją) są w wykonaniu ze stali nierdzewnej (np. klapka/grzyb,  gniazdo,  trzpień)  będą w pełni wykonane ze stali nierdzewnej.  Zamawiający nie dopuszcza elementów z naniesioną tylko powłoką ze stali nierdzewnej.
2. Sprzedawca zobowiązany jest dostarczyć zasuwy wymienione w złączniku nr 1 możliwie jak najszybciej lecz nie poźniej niż w terminach określonych w kolumnie 20.</t>
    </r>
    <r>
      <rPr>
        <sz val="14"/>
        <rFont val="Calibri"/>
        <family val="2"/>
        <charset val="238"/>
        <scheme val="minor"/>
      </rPr>
      <t xml:space="preserve">
3. Wszystkie oferowane zasuwy mogą pochodzić maksymalnie od dwóch producentów oraz muszą być zgodne w zakresie producenta z wykazem wykonanych dostaw .</t>
    </r>
    <r>
      <rPr>
        <sz val="14"/>
        <color theme="1"/>
        <rFont val="Calibri"/>
        <family val="2"/>
        <charset val="238"/>
        <scheme val="minor"/>
      </rPr>
      <t xml:space="preserve">
4. Wszystkie dostarczone zasuwy  muszą posiadać znak CE i byc zgodne z dyrektywą 2014/68/EU.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</si>
</sst>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vertAlign val="superscript"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20" applyNumberFormat="0" applyAlignment="0" applyProtection="0"/>
  </cellStyleXfs>
  <cellXfs count="66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2" xfId="0" applyFont="1" applyBorder="1" applyProtection="1">
      <protection locked="0"/>
    </xf>
    <xf numFmtId="0" fontId="0" fillId="0" borderId="24" xfId="0" applyFont="1" applyBorder="1" applyAlignment="1" applyProtection="1">
      <alignment horizontal="center" vertical="center"/>
      <protection locked="0"/>
    </xf>
    <xf numFmtId="0" fontId="0" fillId="0" borderId="24" xfId="0" applyFont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24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 wrapText="1"/>
    </xf>
    <xf numFmtId="49" fontId="5" fillId="0" borderId="24" xfId="0" applyNumberFormat="1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horizontal="center" vertical="center" wrapText="1"/>
    </xf>
    <xf numFmtId="0" fontId="13" fillId="3" borderId="22" xfId="2" applyBorder="1" applyProtection="1"/>
    <xf numFmtId="0" fontId="15" fillId="2" borderId="21" xfId="1" applyFont="1" applyBorder="1" applyAlignment="1" applyProtection="1">
      <alignment horizontal="center" vertical="center" wrapText="1"/>
    </xf>
    <xf numFmtId="0" fontId="15" fillId="2" borderId="26" xfId="1" applyFont="1" applyBorder="1" applyAlignment="1" applyProtection="1">
      <alignment horizontal="center" vertical="center"/>
    </xf>
    <xf numFmtId="0" fontId="0" fillId="0" borderId="2" xfId="0" applyFont="1" applyBorder="1" applyProtection="1"/>
    <xf numFmtId="0" fontId="4" fillId="0" borderId="6" xfId="0" applyFont="1" applyBorder="1" applyAlignment="1" applyProtection="1">
      <alignment horizontal="center" vertical="center" wrapText="1"/>
    </xf>
    <xf numFmtId="0" fontId="1" fillId="0" borderId="0" xfId="0" applyFont="1" applyProtection="1"/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14" fillId="4" borderId="20" xfId="3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right"/>
      <protection locked="0"/>
    </xf>
    <xf numFmtId="0" fontId="2" fillId="0" borderId="22" xfId="0" applyFont="1" applyBorder="1" applyAlignment="1" applyProtection="1">
      <alignment horizontal="right"/>
      <protection locked="0"/>
    </xf>
    <xf numFmtId="0" fontId="2" fillId="0" borderId="23" xfId="0" applyFont="1" applyBorder="1" applyAlignment="1" applyProtection="1">
      <alignment horizontal="right"/>
      <protection locked="0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left" vertical="top" wrapText="1"/>
      <protection locked="0"/>
    </xf>
    <xf numFmtId="0" fontId="9" fillId="0" borderId="15" xfId="0" applyFont="1" applyBorder="1" applyAlignment="1" applyProtection="1">
      <alignment horizontal="left" vertical="top" wrapText="1"/>
      <protection locked="0"/>
    </xf>
    <xf numFmtId="0" fontId="9" fillId="0" borderId="16" xfId="0" applyFont="1" applyBorder="1" applyAlignment="1" applyProtection="1">
      <alignment horizontal="left" vertical="top" wrapText="1"/>
      <protection locked="0"/>
    </xf>
    <xf numFmtId="0" fontId="9" fillId="0" borderId="17" xfId="0" applyFont="1" applyBorder="1" applyAlignment="1" applyProtection="1">
      <alignment horizontal="left" vertical="top" wrapText="1"/>
      <protection locked="0"/>
    </xf>
    <xf numFmtId="0" fontId="9" fillId="0" borderId="18" xfId="0" applyFont="1" applyBorder="1" applyAlignment="1" applyProtection="1">
      <alignment horizontal="left" vertical="top" wrapText="1"/>
      <protection locked="0"/>
    </xf>
    <xf numFmtId="0" fontId="9" fillId="0" borderId="19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</cellXfs>
  <cellStyles count="4">
    <cellStyle name="Dane wyjściowe" xfId="3" builtinId="21"/>
    <cellStyle name="Neutralny" xfId="2" builtinId="28"/>
    <cellStyle name="Normalny" xfId="0" builtinId="0"/>
    <cellStyle name="Zły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topLeftCell="A52" zoomScale="60" zoomScaleNormal="60" workbookViewId="0">
      <selection activeCell="A62" sqref="A62:R63"/>
    </sheetView>
  </sheetViews>
  <sheetFormatPr defaultRowHeight="15" x14ac:dyDescent="0.25"/>
  <cols>
    <col min="1" max="1" width="9.140625" style="1"/>
    <col min="2" max="2" width="14.5703125" style="1" customWidth="1"/>
    <col min="3" max="3" width="16.28515625" style="1" customWidth="1"/>
    <col min="4" max="4" width="23.5703125" style="1" customWidth="1"/>
    <col min="5" max="5" width="18.140625" style="1" customWidth="1"/>
    <col min="6" max="6" width="17" style="1" customWidth="1"/>
    <col min="7" max="7" width="15" style="1" customWidth="1"/>
    <col min="8" max="8" width="13.7109375" style="1" customWidth="1"/>
    <col min="9" max="9" width="15.7109375" style="1" customWidth="1"/>
    <col min="10" max="10" width="17.140625" style="1" customWidth="1"/>
    <col min="11" max="11" width="11.7109375" style="1" customWidth="1"/>
    <col min="12" max="12" width="17.28515625" style="1" customWidth="1"/>
    <col min="13" max="13" width="17.5703125" style="1" customWidth="1"/>
    <col min="14" max="15" width="18.42578125" style="1" customWidth="1"/>
    <col min="16" max="16" width="13.140625" style="1" customWidth="1"/>
    <col min="17" max="17" width="31.7109375" style="1" customWidth="1"/>
    <col min="18" max="18" width="17.42578125" style="1" customWidth="1"/>
    <col min="19" max="19" width="19" style="1" customWidth="1"/>
    <col min="20" max="20" width="16.140625" style="1" customWidth="1"/>
    <col min="21" max="16384" width="9.140625" style="1"/>
  </cols>
  <sheetData>
    <row r="1" spans="1:20" ht="27" customHeight="1" thickBot="1" x14ac:dyDescent="0.3">
      <c r="A1" s="37" t="s">
        <v>123</v>
      </c>
      <c r="B1" s="37"/>
      <c r="C1" s="37"/>
      <c r="D1" s="37"/>
      <c r="E1" s="37"/>
      <c r="F1" s="37"/>
      <c r="G1" s="37"/>
    </row>
    <row r="2" spans="1:20" ht="141.75" customHeight="1" thickBot="1" x14ac:dyDescent="0.3">
      <c r="A2" s="34" t="s">
        <v>126</v>
      </c>
      <c r="B2" s="35"/>
      <c r="C2" s="35"/>
      <c r="D2" s="35"/>
      <c r="E2" s="35"/>
      <c r="F2" s="35"/>
      <c r="G2" s="36"/>
    </row>
    <row r="3" spans="1:20" ht="18.75" x14ac:dyDescent="0.3">
      <c r="A3" s="2"/>
    </row>
    <row r="5" spans="1:20" ht="15.75" thickBot="1" x14ac:dyDescent="0.3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  <c r="S5" s="3">
        <v>19</v>
      </c>
      <c r="T5" s="3">
        <v>20</v>
      </c>
    </row>
    <row r="6" spans="1:20" ht="15" customHeight="1" x14ac:dyDescent="0.25">
      <c r="A6" s="58" t="s">
        <v>94</v>
      </c>
      <c r="B6" s="56" t="s">
        <v>88</v>
      </c>
      <c r="C6" s="41" t="s">
        <v>116</v>
      </c>
      <c r="D6" s="41" t="s">
        <v>0</v>
      </c>
      <c r="E6" s="41" t="s">
        <v>1</v>
      </c>
      <c r="F6" s="41" t="s">
        <v>2</v>
      </c>
      <c r="G6" s="41" t="s">
        <v>82</v>
      </c>
      <c r="H6" s="60" t="s">
        <v>83</v>
      </c>
      <c r="I6" s="41" t="s">
        <v>84</v>
      </c>
      <c r="J6" s="43" t="s">
        <v>3</v>
      </c>
      <c r="K6" s="44"/>
      <c r="L6" s="41" t="s">
        <v>85</v>
      </c>
      <c r="M6" s="41" t="s">
        <v>86</v>
      </c>
      <c r="N6" s="41" t="s">
        <v>4</v>
      </c>
      <c r="O6" s="60" t="s">
        <v>96</v>
      </c>
      <c r="P6" s="56" t="s">
        <v>5</v>
      </c>
      <c r="Q6" s="47" t="s">
        <v>117</v>
      </c>
      <c r="R6" s="62" t="s">
        <v>118</v>
      </c>
      <c r="S6" s="64" t="s">
        <v>122</v>
      </c>
      <c r="T6" s="45" t="s">
        <v>113</v>
      </c>
    </row>
    <row r="7" spans="1:20" ht="72.599999999999994" customHeight="1" thickBot="1" x14ac:dyDescent="0.3">
      <c r="A7" s="59"/>
      <c r="B7" s="57"/>
      <c r="C7" s="42"/>
      <c r="D7" s="42"/>
      <c r="E7" s="42"/>
      <c r="F7" s="42"/>
      <c r="G7" s="42"/>
      <c r="H7" s="61"/>
      <c r="I7" s="42"/>
      <c r="J7" s="32" t="s">
        <v>6</v>
      </c>
      <c r="K7" s="32" t="s">
        <v>7</v>
      </c>
      <c r="L7" s="42"/>
      <c r="M7" s="42"/>
      <c r="N7" s="42"/>
      <c r="O7" s="61"/>
      <c r="P7" s="57"/>
      <c r="Q7" s="48"/>
      <c r="R7" s="63"/>
      <c r="S7" s="65"/>
      <c r="T7" s="46"/>
    </row>
    <row r="8" spans="1:20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4"/>
      <c r="R8" s="4"/>
      <c r="S8" s="4"/>
    </row>
    <row r="9" spans="1:20" ht="59.25" customHeight="1" x14ac:dyDescent="0.25">
      <c r="A9" s="10">
        <v>1</v>
      </c>
      <c r="B9" s="11" t="s">
        <v>90</v>
      </c>
      <c r="C9" s="12" t="s">
        <v>8</v>
      </c>
      <c r="D9" s="12" t="s">
        <v>9</v>
      </c>
      <c r="E9" s="13" t="s">
        <v>10</v>
      </c>
      <c r="F9" s="12" t="s">
        <v>119</v>
      </c>
      <c r="G9" s="14" t="s">
        <v>11</v>
      </c>
      <c r="H9" s="12" t="s">
        <v>12</v>
      </c>
      <c r="I9" s="15" t="s">
        <v>13</v>
      </c>
      <c r="J9" s="16" t="s">
        <v>14</v>
      </c>
      <c r="K9" s="17" t="s">
        <v>95</v>
      </c>
      <c r="L9" s="12" t="s">
        <v>15</v>
      </c>
      <c r="M9" s="13" t="s">
        <v>97</v>
      </c>
      <c r="N9" s="18" t="s">
        <v>16</v>
      </c>
      <c r="O9" s="18" t="s">
        <v>112</v>
      </c>
      <c r="P9" s="10">
        <v>2</v>
      </c>
      <c r="Q9" s="5"/>
      <c r="R9" s="6"/>
      <c r="S9" s="31">
        <f>R9*P9</f>
        <v>0</v>
      </c>
      <c r="T9" s="10" t="s">
        <v>114</v>
      </c>
    </row>
    <row r="10" spans="1:20" ht="59.25" customHeight="1" x14ac:dyDescent="0.25">
      <c r="A10" s="10">
        <v>2</v>
      </c>
      <c r="B10" s="11" t="s">
        <v>90</v>
      </c>
      <c r="C10" s="12" t="s">
        <v>8</v>
      </c>
      <c r="D10" s="12" t="s">
        <v>17</v>
      </c>
      <c r="E10" s="13" t="s">
        <v>10</v>
      </c>
      <c r="F10" s="12" t="s">
        <v>119</v>
      </c>
      <c r="G10" s="14" t="s">
        <v>18</v>
      </c>
      <c r="H10" s="12" t="s">
        <v>12</v>
      </c>
      <c r="I10" s="15" t="s">
        <v>19</v>
      </c>
      <c r="J10" s="16" t="s">
        <v>14</v>
      </c>
      <c r="K10" s="17" t="s">
        <v>95</v>
      </c>
      <c r="L10" s="12" t="s">
        <v>15</v>
      </c>
      <c r="M10" s="13" t="s">
        <v>97</v>
      </c>
      <c r="N10" s="18" t="s">
        <v>16</v>
      </c>
      <c r="O10" s="18" t="s">
        <v>112</v>
      </c>
      <c r="P10" s="10">
        <v>2</v>
      </c>
      <c r="Q10" s="5"/>
      <c r="R10" s="6"/>
      <c r="S10" s="31">
        <f t="shared" ref="S10:S55" si="0">R10*P10</f>
        <v>0</v>
      </c>
      <c r="T10" s="10" t="s">
        <v>114</v>
      </c>
    </row>
    <row r="11" spans="1:20" ht="59.25" customHeight="1" x14ac:dyDescent="0.25">
      <c r="A11" s="10">
        <v>3</v>
      </c>
      <c r="B11" s="11" t="s">
        <v>90</v>
      </c>
      <c r="C11" s="12" t="s">
        <v>8</v>
      </c>
      <c r="D11" s="12" t="s">
        <v>20</v>
      </c>
      <c r="E11" s="13" t="s">
        <v>10</v>
      </c>
      <c r="F11" s="12" t="s">
        <v>119</v>
      </c>
      <c r="G11" s="14" t="s">
        <v>18</v>
      </c>
      <c r="H11" s="12" t="s">
        <v>12</v>
      </c>
      <c r="I11" s="15" t="s">
        <v>21</v>
      </c>
      <c r="J11" s="16" t="s">
        <v>14</v>
      </c>
      <c r="K11" s="17" t="s">
        <v>95</v>
      </c>
      <c r="L11" s="12" t="s">
        <v>15</v>
      </c>
      <c r="M11" s="13" t="s">
        <v>97</v>
      </c>
      <c r="N11" s="18" t="s">
        <v>16</v>
      </c>
      <c r="O11" s="18" t="s">
        <v>112</v>
      </c>
      <c r="P11" s="10">
        <v>2</v>
      </c>
      <c r="Q11" s="5"/>
      <c r="R11" s="6"/>
      <c r="S11" s="31">
        <f t="shared" si="0"/>
        <v>0</v>
      </c>
      <c r="T11" s="10" t="s">
        <v>114</v>
      </c>
    </row>
    <row r="12" spans="1:20" ht="59.25" customHeight="1" x14ac:dyDescent="0.25">
      <c r="A12" s="10">
        <v>4</v>
      </c>
      <c r="B12" s="11" t="s">
        <v>90</v>
      </c>
      <c r="C12" s="12" t="s">
        <v>8</v>
      </c>
      <c r="D12" s="12" t="s">
        <v>22</v>
      </c>
      <c r="E12" s="13" t="s">
        <v>10</v>
      </c>
      <c r="F12" s="12" t="s">
        <v>119</v>
      </c>
      <c r="G12" s="14" t="s">
        <v>18</v>
      </c>
      <c r="H12" s="12" t="s">
        <v>12</v>
      </c>
      <c r="I12" s="15" t="s">
        <v>23</v>
      </c>
      <c r="J12" s="16" t="s">
        <v>14</v>
      </c>
      <c r="K12" s="17" t="s">
        <v>95</v>
      </c>
      <c r="L12" s="12" t="s">
        <v>15</v>
      </c>
      <c r="M12" s="13" t="s">
        <v>97</v>
      </c>
      <c r="N12" s="18" t="s">
        <v>16</v>
      </c>
      <c r="O12" s="18" t="s">
        <v>112</v>
      </c>
      <c r="P12" s="10">
        <v>2</v>
      </c>
      <c r="Q12" s="5"/>
      <c r="R12" s="6"/>
      <c r="S12" s="31">
        <f t="shared" si="0"/>
        <v>0</v>
      </c>
      <c r="T12" s="10" t="s">
        <v>114</v>
      </c>
    </row>
    <row r="13" spans="1:20" ht="59.25" customHeight="1" x14ac:dyDescent="0.25">
      <c r="A13" s="10">
        <v>5</v>
      </c>
      <c r="B13" s="11" t="s">
        <v>90</v>
      </c>
      <c r="C13" s="12" t="s">
        <v>8</v>
      </c>
      <c r="D13" s="12" t="s">
        <v>24</v>
      </c>
      <c r="E13" s="13" t="s">
        <v>10</v>
      </c>
      <c r="F13" s="12" t="s">
        <v>119</v>
      </c>
      <c r="G13" s="14" t="s">
        <v>18</v>
      </c>
      <c r="H13" s="12" t="s">
        <v>12</v>
      </c>
      <c r="I13" s="15" t="s">
        <v>99</v>
      </c>
      <c r="J13" s="16" t="s">
        <v>14</v>
      </c>
      <c r="K13" s="17" t="s">
        <v>95</v>
      </c>
      <c r="L13" s="12" t="s">
        <v>15</v>
      </c>
      <c r="M13" s="13" t="s">
        <v>97</v>
      </c>
      <c r="N13" s="18" t="s">
        <v>16</v>
      </c>
      <c r="O13" s="18" t="s">
        <v>112</v>
      </c>
      <c r="P13" s="10">
        <v>3</v>
      </c>
      <c r="Q13" s="5"/>
      <c r="R13" s="6"/>
      <c r="S13" s="31">
        <f t="shared" si="0"/>
        <v>0</v>
      </c>
      <c r="T13" s="10" t="s">
        <v>114</v>
      </c>
    </row>
    <row r="14" spans="1:20" ht="59.25" customHeight="1" x14ac:dyDescent="0.25">
      <c r="A14" s="10">
        <v>6</v>
      </c>
      <c r="B14" s="11" t="s">
        <v>90</v>
      </c>
      <c r="C14" s="12" t="s">
        <v>8</v>
      </c>
      <c r="D14" s="12" t="s">
        <v>25</v>
      </c>
      <c r="E14" s="13" t="s">
        <v>10</v>
      </c>
      <c r="F14" s="12" t="s">
        <v>119</v>
      </c>
      <c r="G14" s="14" t="s">
        <v>18</v>
      </c>
      <c r="H14" s="12" t="s">
        <v>12</v>
      </c>
      <c r="I14" s="15" t="s">
        <v>100</v>
      </c>
      <c r="J14" s="16" t="s">
        <v>14</v>
      </c>
      <c r="K14" s="17" t="s">
        <v>95</v>
      </c>
      <c r="L14" s="12" t="s">
        <v>15</v>
      </c>
      <c r="M14" s="13" t="s">
        <v>97</v>
      </c>
      <c r="N14" s="18" t="s">
        <v>16</v>
      </c>
      <c r="O14" s="18" t="s">
        <v>112</v>
      </c>
      <c r="P14" s="10">
        <v>2</v>
      </c>
      <c r="Q14" s="5"/>
      <c r="R14" s="6"/>
      <c r="S14" s="31">
        <f t="shared" si="0"/>
        <v>0</v>
      </c>
      <c r="T14" s="10" t="s">
        <v>114</v>
      </c>
    </row>
    <row r="15" spans="1:20" ht="59.25" customHeight="1" x14ac:dyDescent="0.25">
      <c r="A15" s="10">
        <v>7</v>
      </c>
      <c r="B15" s="11" t="s">
        <v>90</v>
      </c>
      <c r="C15" s="12" t="s">
        <v>8</v>
      </c>
      <c r="D15" s="12" t="s">
        <v>26</v>
      </c>
      <c r="E15" s="13" t="s">
        <v>10</v>
      </c>
      <c r="F15" s="12" t="s">
        <v>119</v>
      </c>
      <c r="G15" s="14" t="s">
        <v>18</v>
      </c>
      <c r="H15" s="12" t="s">
        <v>12</v>
      </c>
      <c r="I15" s="15" t="s">
        <v>101</v>
      </c>
      <c r="J15" s="16" t="s">
        <v>14</v>
      </c>
      <c r="K15" s="17" t="s">
        <v>95</v>
      </c>
      <c r="L15" s="12" t="s">
        <v>15</v>
      </c>
      <c r="M15" s="13" t="s">
        <v>97</v>
      </c>
      <c r="N15" s="18" t="s">
        <v>16</v>
      </c>
      <c r="O15" s="18" t="s">
        <v>112</v>
      </c>
      <c r="P15" s="10">
        <v>2</v>
      </c>
      <c r="Q15" s="5"/>
      <c r="R15" s="6"/>
      <c r="S15" s="31">
        <f t="shared" si="0"/>
        <v>0</v>
      </c>
      <c r="T15" s="10" t="s">
        <v>114</v>
      </c>
    </row>
    <row r="16" spans="1:20" ht="59.25" customHeight="1" x14ac:dyDescent="0.25">
      <c r="A16" s="10">
        <v>8</v>
      </c>
      <c r="B16" s="11" t="s">
        <v>90</v>
      </c>
      <c r="C16" s="12" t="s">
        <v>8</v>
      </c>
      <c r="D16" s="12" t="s">
        <v>27</v>
      </c>
      <c r="E16" s="13" t="s">
        <v>10</v>
      </c>
      <c r="F16" s="12" t="s">
        <v>119</v>
      </c>
      <c r="G16" s="14" t="s">
        <v>18</v>
      </c>
      <c r="H16" s="12" t="s">
        <v>12</v>
      </c>
      <c r="I16" s="15" t="s">
        <v>28</v>
      </c>
      <c r="J16" s="16" t="s">
        <v>14</v>
      </c>
      <c r="K16" s="17" t="s">
        <v>95</v>
      </c>
      <c r="L16" s="12" t="s">
        <v>15</v>
      </c>
      <c r="M16" s="13" t="s">
        <v>97</v>
      </c>
      <c r="N16" s="18" t="s">
        <v>16</v>
      </c>
      <c r="O16" s="18" t="s">
        <v>112</v>
      </c>
      <c r="P16" s="10">
        <v>2</v>
      </c>
      <c r="Q16" s="5"/>
      <c r="R16" s="6"/>
      <c r="S16" s="31">
        <f t="shared" si="0"/>
        <v>0</v>
      </c>
      <c r="T16" s="10" t="s">
        <v>114</v>
      </c>
    </row>
    <row r="17" spans="1:20" ht="59.25" customHeight="1" x14ac:dyDescent="0.25">
      <c r="A17" s="10">
        <v>9</v>
      </c>
      <c r="B17" s="11" t="s">
        <v>90</v>
      </c>
      <c r="C17" s="12" t="s">
        <v>8</v>
      </c>
      <c r="D17" s="12" t="s">
        <v>29</v>
      </c>
      <c r="E17" s="13" t="s">
        <v>10</v>
      </c>
      <c r="F17" s="12" t="s">
        <v>119</v>
      </c>
      <c r="G17" s="14" t="s">
        <v>18</v>
      </c>
      <c r="H17" s="12" t="s">
        <v>12</v>
      </c>
      <c r="I17" s="15" t="s">
        <v>30</v>
      </c>
      <c r="J17" s="16" t="s">
        <v>14</v>
      </c>
      <c r="K17" s="17" t="s">
        <v>95</v>
      </c>
      <c r="L17" s="12" t="s">
        <v>15</v>
      </c>
      <c r="M17" s="13" t="s">
        <v>97</v>
      </c>
      <c r="N17" s="18" t="s">
        <v>16</v>
      </c>
      <c r="O17" s="18" t="s">
        <v>112</v>
      </c>
      <c r="P17" s="10">
        <v>2</v>
      </c>
      <c r="Q17" s="5"/>
      <c r="R17" s="6"/>
      <c r="S17" s="31">
        <f t="shared" si="0"/>
        <v>0</v>
      </c>
      <c r="T17" s="10" t="s">
        <v>114</v>
      </c>
    </row>
    <row r="18" spans="1:20" ht="59.25" customHeight="1" x14ac:dyDescent="0.25">
      <c r="A18" s="10">
        <v>10</v>
      </c>
      <c r="B18" s="11" t="s">
        <v>90</v>
      </c>
      <c r="C18" s="12" t="s">
        <v>8</v>
      </c>
      <c r="D18" s="12" t="s">
        <v>31</v>
      </c>
      <c r="E18" s="13" t="s">
        <v>10</v>
      </c>
      <c r="F18" s="12" t="s">
        <v>119</v>
      </c>
      <c r="G18" s="14" t="s">
        <v>18</v>
      </c>
      <c r="H18" s="12" t="s">
        <v>12</v>
      </c>
      <c r="I18" s="15" t="s">
        <v>101</v>
      </c>
      <c r="J18" s="16" t="s">
        <v>32</v>
      </c>
      <c r="K18" s="17" t="s">
        <v>95</v>
      </c>
      <c r="L18" s="12" t="s">
        <v>15</v>
      </c>
      <c r="M18" s="13" t="s">
        <v>97</v>
      </c>
      <c r="N18" s="18" t="s">
        <v>16</v>
      </c>
      <c r="O18" s="18" t="s">
        <v>112</v>
      </c>
      <c r="P18" s="10">
        <v>1</v>
      </c>
      <c r="Q18" s="5"/>
      <c r="R18" s="6"/>
      <c r="S18" s="31">
        <f t="shared" si="0"/>
        <v>0</v>
      </c>
      <c r="T18" s="10" t="s">
        <v>114</v>
      </c>
    </row>
    <row r="19" spans="1:20" ht="59.25" customHeight="1" x14ac:dyDescent="0.25">
      <c r="A19" s="10">
        <v>11</v>
      </c>
      <c r="B19" s="11" t="s">
        <v>90</v>
      </c>
      <c r="C19" s="12" t="s">
        <v>8</v>
      </c>
      <c r="D19" s="12" t="s">
        <v>33</v>
      </c>
      <c r="E19" s="13" t="s">
        <v>10</v>
      </c>
      <c r="F19" s="12" t="s">
        <v>119</v>
      </c>
      <c r="G19" s="14" t="s">
        <v>18</v>
      </c>
      <c r="H19" s="12" t="s">
        <v>12</v>
      </c>
      <c r="I19" s="15" t="s">
        <v>102</v>
      </c>
      <c r="J19" s="16" t="s">
        <v>32</v>
      </c>
      <c r="K19" s="17" t="s">
        <v>95</v>
      </c>
      <c r="L19" s="12" t="s">
        <v>15</v>
      </c>
      <c r="M19" s="13" t="s">
        <v>97</v>
      </c>
      <c r="N19" s="18" t="s">
        <v>16</v>
      </c>
      <c r="O19" s="18" t="s">
        <v>112</v>
      </c>
      <c r="P19" s="10">
        <v>2</v>
      </c>
      <c r="Q19" s="5"/>
      <c r="R19" s="6"/>
      <c r="S19" s="31">
        <f t="shared" si="0"/>
        <v>0</v>
      </c>
      <c r="T19" s="10" t="s">
        <v>114</v>
      </c>
    </row>
    <row r="20" spans="1:20" ht="59.25" customHeight="1" x14ac:dyDescent="0.25">
      <c r="A20" s="10">
        <v>12</v>
      </c>
      <c r="B20" s="11" t="s">
        <v>90</v>
      </c>
      <c r="C20" s="12" t="s">
        <v>8</v>
      </c>
      <c r="D20" s="12" t="s">
        <v>34</v>
      </c>
      <c r="E20" s="13" t="s">
        <v>10</v>
      </c>
      <c r="F20" s="12" t="s">
        <v>119</v>
      </c>
      <c r="G20" s="14" t="s">
        <v>18</v>
      </c>
      <c r="H20" s="12" t="s">
        <v>12</v>
      </c>
      <c r="I20" s="15" t="s">
        <v>35</v>
      </c>
      <c r="J20" s="16" t="s">
        <v>32</v>
      </c>
      <c r="K20" s="17" t="s">
        <v>95</v>
      </c>
      <c r="L20" s="12" t="s">
        <v>15</v>
      </c>
      <c r="M20" s="13" t="s">
        <v>97</v>
      </c>
      <c r="N20" s="18" t="s">
        <v>16</v>
      </c>
      <c r="O20" s="18" t="s">
        <v>112</v>
      </c>
      <c r="P20" s="10">
        <v>1</v>
      </c>
      <c r="Q20" s="5"/>
      <c r="R20" s="6"/>
      <c r="S20" s="31">
        <f t="shared" si="0"/>
        <v>0</v>
      </c>
      <c r="T20" s="10" t="s">
        <v>114</v>
      </c>
    </row>
    <row r="21" spans="1:20" ht="59.25" customHeight="1" x14ac:dyDescent="0.25">
      <c r="A21" s="10">
        <v>13</v>
      </c>
      <c r="B21" s="11" t="s">
        <v>90</v>
      </c>
      <c r="C21" s="12" t="s">
        <v>8</v>
      </c>
      <c r="D21" s="12" t="s">
        <v>36</v>
      </c>
      <c r="E21" s="13" t="s">
        <v>10</v>
      </c>
      <c r="F21" s="12" t="s">
        <v>119</v>
      </c>
      <c r="G21" s="14" t="s">
        <v>18</v>
      </c>
      <c r="H21" s="12" t="s">
        <v>12</v>
      </c>
      <c r="I21" s="15" t="s">
        <v>37</v>
      </c>
      <c r="J21" s="16" t="s">
        <v>32</v>
      </c>
      <c r="K21" s="17" t="s">
        <v>95</v>
      </c>
      <c r="L21" s="12" t="s">
        <v>15</v>
      </c>
      <c r="M21" s="13" t="s">
        <v>97</v>
      </c>
      <c r="N21" s="18" t="s">
        <v>16</v>
      </c>
      <c r="O21" s="18" t="s">
        <v>112</v>
      </c>
      <c r="P21" s="10">
        <v>2</v>
      </c>
      <c r="Q21" s="5"/>
      <c r="R21" s="6"/>
      <c r="S21" s="31">
        <f t="shared" si="0"/>
        <v>0</v>
      </c>
      <c r="T21" s="10" t="s">
        <v>114</v>
      </c>
    </row>
    <row r="22" spans="1:20" ht="59.25" customHeight="1" x14ac:dyDescent="0.25">
      <c r="A22" s="10">
        <v>14</v>
      </c>
      <c r="B22" s="11" t="s">
        <v>90</v>
      </c>
      <c r="C22" s="12" t="s">
        <v>8</v>
      </c>
      <c r="D22" s="12" t="s">
        <v>38</v>
      </c>
      <c r="E22" s="13" t="s">
        <v>10</v>
      </c>
      <c r="F22" s="12" t="s">
        <v>119</v>
      </c>
      <c r="G22" s="14" t="s">
        <v>18</v>
      </c>
      <c r="H22" s="12" t="s">
        <v>12</v>
      </c>
      <c r="I22" s="15" t="s">
        <v>39</v>
      </c>
      <c r="J22" s="16" t="s">
        <v>32</v>
      </c>
      <c r="K22" s="17" t="s">
        <v>95</v>
      </c>
      <c r="L22" s="12" t="s">
        <v>15</v>
      </c>
      <c r="M22" s="13" t="s">
        <v>97</v>
      </c>
      <c r="N22" s="18" t="s">
        <v>16</v>
      </c>
      <c r="O22" s="18" t="s">
        <v>112</v>
      </c>
      <c r="P22" s="10">
        <v>4</v>
      </c>
      <c r="Q22" s="5"/>
      <c r="R22" s="6"/>
      <c r="S22" s="31">
        <f t="shared" si="0"/>
        <v>0</v>
      </c>
      <c r="T22" s="10" t="s">
        <v>114</v>
      </c>
    </row>
    <row r="23" spans="1:20" ht="59.25" customHeight="1" x14ac:dyDescent="0.25">
      <c r="A23" s="10">
        <v>15</v>
      </c>
      <c r="B23" s="11" t="s">
        <v>90</v>
      </c>
      <c r="C23" s="12" t="s">
        <v>8</v>
      </c>
      <c r="D23" s="12" t="s">
        <v>29</v>
      </c>
      <c r="E23" s="13" t="s">
        <v>40</v>
      </c>
      <c r="F23" s="12" t="s">
        <v>120</v>
      </c>
      <c r="G23" s="14" t="s">
        <v>41</v>
      </c>
      <c r="H23" s="12" t="s">
        <v>12</v>
      </c>
      <c r="I23" s="15" t="s">
        <v>30</v>
      </c>
      <c r="J23" s="16" t="s">
        <v>42</v>
      </c>
      <c r="K23" s="17" t="s">
        <v>95</v>
      </c>
      <c r="L23" s="12" t="s">
        <v>15</v>
      </c>
      <c r="M23" s="13" t="s">
        <v>97</v>
      </c>
      <c r="N23" s="18" t="s">
        <v>16</v>
      </c>
      <c r="O23" s="18" t="s">
        <v>112</v>
      </c>
      <c r="P23" s="10">
        <v>3</v>
      </c>
      <c r="Q23" s="5"/>
      <c r="R23" s="6"/>
      <c r="S23" s="31">
        <f t="shared" si="0"/>
        <v>0</v>
      </c>
      <c r="T23" s="10" t="s">
        <v>114</v>
      </c>
    </row>
    <row r="24" spans="1:20" ht="59.25" customHeight="1" x14ac:dyDescent="0.25">
      <c r="A24" s="10">
        <v>16</v>
      </c>
      <c r="B24" s="11" t="s">
        <v>91</v>
      </c>
      <c r="C24" s="12" t="s">
        <v>8</v>
      </c>
      <c r="D24" s="12" t="s">
        <v>43</v>
      </c>
      <c r="E24" s="13" t="s">
        <v>44</v>
      </c>
      <c r="F24" s="12" t="s">
        <v>45</v>
      </c>
      <c r="G24" s="14" t="s">
        <v>46</v>
      </c>
      <c r="H24" s="12" t="s">
        <v>47</v>
      </c>
      <c r="I24" s="15" t="s">
        <v>103</v>
      </c>
      <c r="J24" s="16" t="s">
        <v>14</v>
      </c>
      <c r="K24" s="17" t="s">
        <v>95</v>
      </c>
      <c r="L24" s="12" t="s">
        <v>15</v>
      </c>
      <c r="M24" s="13" t="s">
        <v>97</v>
      </c>
      <c r="N24" s="18" t="s">
        <v>16</v>
      </c>
      <c r="O24" s="18" t="s">
        <v>112</v>
      </c>
      <c r="P24" s="10">
        <v>20</v>
      </c>
      <c r="Q24" s="5"/>
      <c r="R24" s="6"/>
      <c r="S24" s="31">
        <f t="shared" si="0"/>
        <v>0</v>
      </c>
      <c r="T24" s="10" t="s">
        <v>115</v>
      </c>
    </row>
    <row r="25" spans="1:20" ht="59.25" customHeight="1" x14ac:dyDescent="0.25">
      <c r="A25" s="10">
        <v>17</v>
      </c>
      <c r="B25" s="11" t="s">
        <v>91</v>
      </c>
      <c r="C25" s="12" t="s">
        <v>8</v>
      </c>
      <c r="D25" s="12" t="s">
        <v>24</v>
      </c>
      <c r="E25" s="13" t="s">
        <v>44</v>
      </c>
      <c r="F25" s="12" t="s">
        <v>45</v>
      </c>
      <c r="G25" s="14" t="s">
        <v>46</v>
      </c>
      <c r="H25" s="12" t="s">
        <v>47</v>
      </c>
      <c r="I25" s="15" t="s">
        <v>99</v>
      </c>
      <c r="J25" s="16" t="s">
        <v>14</v>
      </c>
      <c r="K25" s="17" t="s">
        <v>95</v>
      </c>
      <c r="L25" s="12" t="s">
        <v>15</v>
      </c>
      <c r="M25" s="13" t="s">
        <v>97</v>
      </c>
      <c r="N25" s="18" t="s">
        <v>16</v>
      </c>
      <c r="O25" s="18" t="s">
        <v>112</v>
      </c>
      <c r="P25" s="10">
        <v>20</v>
      </c>
      <c r="Q25" s="5"/>
      <c r="R25" s="6"/>
      <c r="S25" s="31">
        <f t="shared" si="0"/>
        <v>0</v>
      </c>
      <c r="T25" s="10" t="s">
        <v>115</v>
      </c>
    </row>
    <row r="26" spans="1:20" ht="59.25" customHeight="1" x14ac:dyDescent="0.25">
      <c r="A26" s="10">
        <v>18</v>
      </c>
      <c r="B26" s="11" t="s">
        <v>91</v>
      </c>
      <c r="C26" s="12" t="s">
        <v>8</v>
      </c>
      <c r="D26" s="12" t="s">
        <v>48</v>
      </c>
      <c r="E26" s="13" t="s">
        <v>44</v>
      </c>
      <c r="F26" s="12" t="s">
        <v>45</v>
      </c>
      <c r="G26" s="14" t="s">
        <v>46</v>
      </c>
      <c r="H26" s="12" t="s">
        <v>47</v>
      </c>
      <c r="I26" s="15" t="s">
        <v>30</v>
      </c>
      <c r="J26" s="16" t="s">
        <v>14</v>
      </c>
      <c r="K26" s="17" t="s">
        <v>95</v>
      </c>
      <c r="L26" s="12" t="s">
        <v>15</v>
      </c>
      <c r="M26" s="13" t="s">
        <v>97</v>
      </c>
      <c r="N26" s="18" t="s">
        <v>16</v>
      </c>
      <c r="O26" s="18" t="s">
        <v>112</v>
      </c>
      <c r="P26" s="10">
        <v>20</v>
      </c>
      <c r="Q26" s="5"/>
      <c r="R26" s="6"/>
      <c r="S26" s="31">
        <f t="shared" si="0"/>
        <v>0</v>
      </c>
      <c r="T26" s="10" t="s">
        <v>115</v>
      </c>
    </row>
    <row r="27" spans="1:20" ht="59.25" customHeight="1" x14ac:dyDescent="0.25">
      <c r="A27" s="10">
        <v>19</v>
      </c>
      <c r="B27" s="11" t="s">
        <v>91</v>
      </c>
      <c r="C27" s="12" t="s">
        <v>8</v>
      </c>
      <c r="D27" s="12" t="s">
        <v>49</v>
      </c>
      <c r="E27" s="13" t="s">
        <v>44</v>
      </c>
      <c r="F27" s="12" t="s">
        <v>45</v>
      </c>
      <c r="G27" s="14" t="s">
        <v>46</v>
      </c>
      <c r="H27" s="12" t="s">
        <v>47</v>
      </c>
      <c r="I27" s="15" t="s">
        <v>101</v>
      </c>
      <c r="J27" s="16" t="s">
        <v>14</v>
      </c>
      <c r="K27" s="17" t="s">
        <v>95</v>
      </c>
      <c r="L27" s="12" t="s">
        <v>15</v>
      </c>
      <c r="M27" s="13" t="s">
        <v>97</v>
      </c>
      <c r="N27" s="18" t="s">
        <v>16</v>
      </c>
      <c r="O27" s="18" t="s">
        <v>112</v>
      </c>
      <c r="P27" s="10">
        <v>10</v>
      </c>
      <c r="Q27" s="5"/>
      <c r="R27" s="6"/>
      <c r="S27" s="31">
        <f t="shared" si="0"/>
        <v>0</v>
      </c>
      <c r="T27" s="10" t="s">
        <v>115</v>
      </c>
    </row>
    <row r="28" spans="1:20" ht="59.25" customHeight="1" x14ac:dyDescent="0.25">
      <c r="A28" s="10">
        <v>20</v>
      </c>
      <c r="B28" s="11" t="s">
        <v>91</v>
      </c>
      <c r="C28" s="12" t="s">
        <v>8</v>
      </c>
      <c r="D28" s="12" t="s">
        <v>50</v>
      </c>
      <c r="E28" s="13" t="s">
        <v>44</v>
      </c>
      <c r="F28" s="12" t="s">
        <v>45</v>
      </c>
      <c r="G28" s="14" t="s">
        <v>46</v>
      </c>
      <c r="H28" s="12" t="s">
        <v>47</v>
      </c>
      <c r="I28" s="15" t="s">
        <v>104</v>
      </c>
      <c r="J28" s="16" t="s">
        <v>14</v>
      </c>
      <c r="K28" s="17" t="s">
        <v>95</v>
      </c>
      <c r="L28" s="12" t="s">
        <v>15</v>
      </c>
      <c r="M28" s="13" t="s">
        <v>97</v>
      </c>
      <c r="N28" s="18" t="s">
        <v>16</v>
      </c>
      <c r="O28" s="18" t="s">
        <v>112</v>
      </c>
      <c r="P28" s="10">
        <v>20</v>
      </c>
      <c r="Q28" s="5"/>
      <c r="R28" s="6"/>
      <c r="S28" s="31">
        <f t="shared" si="0"/>
        <v>0</v>
      </c>
      <c r="T28" s="10" t="s">
        <v>115</v>
      </c>
    </row>
    <row r="29" spans="1:20" ht="59.25" customHeight="1" x14ac:dyDescent="0.25">
      <c r="A29" s="10">
        <v>21</v>
      </c>
      <c r="B29" s="11" t="s">
        <v>91</v>
      </c>
      <c r="C29" s="12" t="s">
        <v>8</v>
      </c>
      <c r="D29" s="12" t="s">
        <v>51</v>
      </c>
      <c r="E29" s="13" t="s">
        <v>44</v>
      </c>
      <c r="F29" s="12" t="s">
        <v>45</v>
      </c>
      <c r="G29" s="14" t="s">
        <v>52</v>
      </c>
      <c r="H29" s="12" t="s">
        <v>47</v>
      </c>
      <c r="I29" s="15" t="s">
        <v>105</v>
      </c>
      <c r="J29" s="16" t="s">
        <v>14</v>
      </c>
      <c r="K29" s="17" t="s">
        <v>95</v>
      </c>
      <c r="L29" s="12" t="s">
        <v>15</v>
      </c>
      <c r="M29" s="13" t="s">
        <v>97</v>
      </c>
      <c r="N29" s="18" t="s">
        <v>16</v>
      </c>
      <c r="O29" s="18" t="s">
        <v>112</v>
      </c>
      <c r="P29" s="10">
        <v>10</v>
      </c>
      <c r="Q29" s="5"/>
      <c r="R29" s="6"/>
      <c r="S29" s="31">
        <f t="shared" si="0"/>
        <v>0</v>
      </c>
      <c r="T29" s="10" t="s">
        <v>115</v>
      </c>
    </row>
    <row r="30" spans="1:20" ht="59.25" customHeight="1" x14ac:dyDescent="0.25">
      <c r="A30" s="10">
        <v>22</v>
      </c>
      <c r="B30" s="11" t="s">
        <v>91</v>
      </c>
      <c r="C30" s="12" t="s">
        <v>8</v>
      </c>
      <c r="D30" s="12" t="s">
        <v>53</v>
      </c>
      <c r="E30" s="13" t="s">
        <v>44</v>
      </c>
      <c r="F30" s="12" t="s">
        <v>45</v>
      </c>
      <c r="G30" s="14" t="s">
        <v>52</v>
      </c>
      <c r="H30" s="12" t="s">
        <v>47</v>
      </c>
      <c r="I30" s="15" t="s">
        <v>106</v>
      </c>
      <c r="J30" s="16" t="s">
        <v>14</v>
      </c>
      <c r="K30" s="17" t="s">
        <v>95</v>
      </c>
      <c r="L30" s="12" t="s">
        <v>15</v>
      </c>
      <c r="M30" s="13" t="s">
        <v>97</v>
      </c>
      <c r="N30" s="18" t="s">
        <v>16</v>
      </c>
      <c r="O30" s="18" t="s">
        <v>112</v>
      </c>
      <c r="P30" s="10">
        <v>10</v>
      </c>
      <c r="Q30" s="5"/>
      <c r="R30" s="6"/>
      <c r="S30" s="31">
        <f t="shared" si="0"/>
        <v>0</v>
      </c>
      <c r="T30" s="10" t="s">
        <v>115</v>
      </c>
    </row>
    <row r="31" spans="1:20" ht="59.25" customHeight="1" x14ac:dyDescent="0.25">
      <c r="A31" s="10">
        <v>23</v>
      </c>
      <c r="B31" s="11" t="s">
        <v>91</v>
      </c>
      <c r="C31" s="12" t="s">
        <v>8</v>
      </c>
      <c r="D31" s="12" t="s">
        <v>54</v>
      </c>
      <c r="E31" s="13" t="s">
        <v>44</v>
      </c>
      <c r="F31" s="12" t="s">
        <v>45</v>
      </c>
      <c r="G31" s="14" t="s">
        <v>52</v>
      </c>
      <c r="H31" s="12" t="s">
        <v>47</v>
      </c>
      <c r="I31" s="15" t="s">
        <v>13</v>
      </c>
      <c r="J31" s="16" t="s">
        <v>14</v>
      </c>
      <c r="K31" s="17" t="s">
        <v>95</v>
      </c>
      <c r="L31" s="12" t="s">
        <v>15</v>
      </c>
      <c r="M31" s="13" t="s">
        <v>97</v>
      </c>
      <c r="N31" s="18" t="s">
        <v>16</v>
      </c>
      <c r="O31" s="18" t="s">
        <v>112</v>
      </c>
      <c r="P31" s="10">
        <v>10</v>
      </c>
      <c r="Q31" s="5"/>
      <c r="R31" s="6"/>
      <c r="S31" s="31">
        <f t="shared" si="0"/>
        <v>0</v>
      </c>
      <c r="T31" s="10" t="s">
        <v>115</v>
      </c>
    </row>
    <row r="32" spans="1:20" ht="59.25" customHeight="1" x14ac:dyDescent="0.25">
      <c r="A32" s="10">
        <v>24</v>
      </c>
      <c r="B32" s="11" t="s">
        <v>91</v>
      </c>
      <c r="C32" s="12" t="s">
        <v>8</v>
      </c>
      <c r="D32" s="12" t="s">
        <v>107</v>
      </c>
      <c r="E32" s="13" t="s">
        <v>44</v>
      </c>
      <c r="F32" s="12" t="s">
        <v>45</v>
      </c>
      <c r="G32" s="14" t="s">
        <v>46</v>
      </c>
      <c r="H32" s="12" t="s">
        <v>12</v>
      </c>
      <c r="I32" s="15" t="s">
        <v>30</v>
      </c>
      <c r="J32" s="16" t="s">
        <v>14</v>
      </c>
      <c r="K32" s="17" t="s">
        <v>95</v>
      </c>
      <c r="L32" s="12" t="s">
        <v>15</v>
      </c>
      <c r="M32" s="13" t="s">
        <v>97</v>
      </c>
      <c r="N32" s="18" t="s">
        <v>16</v>
      </c>
      <c r="O32" s="18" t="s">
        <v>112</v>
      </c>
      <c r="P32" s="10">
        <v>2</v>
      </c>
      <c r="Q32" s="5"/>
      <c r="R32" s="6"/>
      <c r="S32" s="31">
        <f t="shared" si="0"/>
        <v>0</v>
      </c>
      <c r="T32" s="10" t="s">
        <v>115</v>
      </c>
    </row>
    <row r="33" spans="1:20" ht="59.25" customHeight="1" x14ac:dyDescent="0.25">
      <c r="A33" s="10">
        <v>25</v>
      </c>
      <c r="B33" s="11" t="s">
        <v>91</v>
      </c>
      <c r="C33" s="12" t="s">
        <v>8</v>
      </c>
      <c r="D33" s="12" t="s">
        <v>108</v>
      </c>
      <c r="E33" s="13" t="s">
        <v>44</v>
      </c>
      <c r="F33" s="12" t="s">
        <v>45</v>
      </c>
      <c r="G33" s="14" t="s">
        <v>46</v>
      </c>
      <c r="H33" s="12" t="s">
        <v>12</v>
      </c>
      <c r="I33" s="15" t="s">
        <v>37</v>
      </c>
      <c r="J33" s="16" t="s">
        <v>14</v>
      </c>
      <c r="K33" s="17" t="s">
        <v>95</v>
      </c>
      <c r="L33" s="12" t="s">
        <v>15</v>
      </c>
      <c r="M33" s="13" t="s">
        <v>97</v>
      </c>
      <c r="N33" s="18" t="s">
        <v>16</v>
      </c>
      <c r="O33" s="18" t="s">
        <v>112</v>
      </c>
      <c r="P33" s="10">
        <v>2</v>
      </c>
      <c r="Q33" s="5"/>
      <c r="R33" s="6"/>
      <c r="S33" s="31">
        <f t="shared" si="0"/>
        <v>0</v>
      </c>
      <c r="T33" s="10" t="s">
        <v>115</v>
      </c>
    </row>
    <row r="34" spans="1:20" ht="59.25" customHeight="1" x14ac:dyDescent="0.25">
      <c r="A34" s="10">
        <v>26</v>
      </c>
      <c r="B34" s="11" t="s">
        <v>91</v>
      </c>
      <c r="C34" s="12" t="s">
        <v>8</v>
      </c>
      <c r="D34" s="12" t="s">
        <v>17</v>
      </c>
      <c r="E34" s="13" t="s">
        <v>44</v>
      </c>
      <c r="F34" s="12" t="s">
        <v>45</v>
      </c>
      <c r="G34" s="14" t="s">
        <v>46</v>
      </c>
      <c r="H34" s="12" t="s">
        <v>47</v>
      </c>
      <c r="I34" s="15" t="s">
        <v>19</v>
      </c>
      <c r="J34" s="16" t="s">
        <v>14</v>
      </c>
      <c r="K34" s="17" t="s">
        <v>95</v>
      </c>
      <c r="L34" s="12" t="s">
        <v>15</v>
      </c>
      <c r="M34" s="13" t="s">
        <v>97</v>
      </c>
      <c r="N34" s="18" t="s">
        <v>16</v>
      </c>
      <c r="O34" s="18" t="s">
        <v>112</v>
      </c>
      <c r="P34" s="10">
        <v>20</v>
      </c>
      <c r="Q34" s="5"/>
      <c r="R34" s="6"/>
      <c r="S34" s="31">
        <f t="shared" si="0"/>
        <v>0</v>
      </c>
      <c r="T34" s="10" t="s">
        <v>115</v>
      </c>
    </row>
    <row r="35" spans="1:20" ht="59.25" customHeight="1" x14ac:dyDescent="0.25">
      <c r="A35" s="10">
        <v>27</v>
      </c>
      <c r="B35" s="11" t="s">
        <v>91</v>
      </c>
      <c r="C35" s="12" t="s">
        <v>8</v>
      </c>
      <c r="D35" s="12" t="s">
        <v>25</v>
      </c>
      <c r="E35" s="13" t="s">
        <v>44</v>
      </c>
      <c r="F35" s="12" t="s">
        <v>45</v>
      </c>
      <c r="G35" s="14" t="s">
        <v>46</v>
      </c>
      <c r="H35" s="12" t="s">
        <v>47</v>
      </c>
      <c r="I35" s="15" t="s">
        <v>100</v>
      </c>
      <c r="J35" s="16" t="s">
        <v>14</v>
      </c>
      <c r="K35" s="17" t="s">
        <v>95</v>
      </c>
      <c r="L35" s="12" t="s">
        <v>15</v>
      </c>
      <c r="M35" s="13" t="s">
        <v>97</v>
      </c>
      <c r="N35" s="18" t="s">
        <v>16</v>
      </c>
      <c r="O35" s="18" t="s">
        <v>112</v>
      </c>
      <c r="P35" s="10">
        <v>10</v>
      </c>
      <c r="Q35" s="5"/>
      <c r="R35" s="6"/>
      <c r="S35" s="31">
        <f t="shared" si="0"/>
        <v>0</v>
      </c>
      <c r="T35" s="10" t="s">
        <v>115</v>
      </c>
    </row>
    <row r="36" spans="1:20" ht="59.25" customHeight="1" x14ac:dyDescent="0.25">
      <c r="A36" s="10">
        <v>28</v>
      </c>
      <c r="B36" s="11" t="s">
        <v>91</v>
      </c>
      <c r="C36" s="12" t="s">
        <v>8</v>
      </c>
      <c r="D36" s="12" t="s">
        <v>55</v>
      </c>
      <c r="E36" s="13" t="s">
        <v>44</v>
      </c>
      <c r="F36" s="12" t="s">
        <v>45</v>
      </c>
      <c r="G36" s="14" t="s">
        <v>46</v>
      </c>
      <c r="H36" s="12" t="s">
        <v>47</v>
      </c>
      <c r="I36" s="15" t="s">
        <v>103</v>
      </c>
      <c r="J36" s="16" t="s">
        <v>14</v>
      </c>
      <c r="K36" s="17" t="s">
        <v>95</v>
      </c>
      <c r="L36" s="12" t="s">
        <v>15</v>
      </c>
      <c r="M36" s="13" t="s">
        <v>97</v>
      </c>
      <c r="N36" s="18" t="s">
        <v>16</v>
      </c>
      <c r="O36" s="18" t="s">
        <v>112</v>
      </c>
      <c r="P36" s="10">
        <v>5</v>
      </c>
      <c r="Q36" s="5"/>
      <c r="R36" s="6"/>
      <c r="S36" s="31">
        <f t="shared" si="0"/>
        <v>0</v>
      </c>
      <c r="T36" s="10" t="s">
        <v>115</v>
      </c>
    </row>
    <row r="37" spans="1:20" ht="59.25" customHeight="1" x14ac:dyDescent="0.25">
      <c r="A37" s="10">
        <v>29</v>
      </c>
      <c r="B37" s="11" t="s">
        <v>91</v>
      </c>
      <c r="C37" s="12" t="s">
        <v>8</v>
      </c>
      <c r="D37" s="12" t="s">
        <v>27</v>
      </c>
      <c r="E37" s="13" t="s">
        <v>44</v>
      </c>
      <c r="F37" s="12" t="s">
        <v>45</v>
      </c>
      <c r="G37" s="14" t="s">
        <v>46</v>
      </c>
      <c r="H37" s="12" t="s">
        <v>47</v>
      </c>
      <c r="I37" s="15" t="s">
        <v>28</v>
      </c>
      <c r="J37" s="16" t="s">
        <v>14</v>
      </c>
      <c r="K37" s="17" t="s">
        <v>95</v>
      </c>
      <c r="L37" s="12" t="s">
        <v>15</v>
      </c>
      <c r="M37" s="13" t="s">
        <v>97</v>
      </c>
      <c r="N37" s="18" t="s">
        <v>16</v>
      </c>
      <c r="O37" s="18" t="s">
        <v>112</v>
      </c>
      <c r="P37" s="10">
        <v>15</v>
      </c>
      <c r="Q37" s="5"/>
      <c r="R37" s="6"/>
      <c r="S37" s="31">
        <f t="shared" si="0"/>
        <v>0</v>
      </c>
      <c r="T37" s="10" t="s">
        <v>115</v>
      </c>
    </row>
    <row r="38" spans="1:20" ht="59.25" customHeight="1" x14ac:dyDescent="0.25">
      <c r="A38" s="10">
        <v>30</v>
      </c>
      <c r="B38" s="11" t="s">
        <v>91</v>
      </c>
      <c r="C38" s="12" t="s">
        <v>8</v>
      </c>
      <c r="D38" s="12" t="s">
        <v>56</v>
      </c>
      <c r="E38" s="13" t="s">
        <v>44</v>
      </c>
      <c r="F38" s="12" t="s">
        <v>45</v>
      </c>
      <c r="G38" s="14" t="s">
        <v>46</v>
      </c>
      <c r="H38" s="12" t="s">
        <v>47</v>
      </c>
      <c r="I38" s="15" t="s">
        <v>109</v>
      </c>
      <c r="J38" s="16" t="s">
        <v>14</v>
      </c>
      <c r="K38" s="17" t="s">
        <v>95</v>
      </c>
      <c r="L38" s="12" t="s">
        <v>15</v>
      </c>
      <c r="M38" s="13" t="s">
        <v>97</v>
      </c>
      <c r="N38" s="18" t="s">
        <v>16</v>
      </c>
      <c r="O38" s="18" t="s">
        <v>112</v>
      </c>
      <c r="P38" s="10">
        <v>20</v>
      </c>
      <c r="Q38" s="5"/>
      <c r="R38" s="6"/>
      <c r="S38" s="31">
        <f t="shared" si="0"/>
        <v>0</v>
      </c>
      <c r="T38" s="10" t="s">
        <v>115</v>
      </c>
    </row>
    <row r="39" spans="1:20" ht="59.25" customHeight="1" x14ac:dyDescent="0.25">
      <c r="A39" s="10">
        <v>31</v>
      </c>
      <c r="B39" s="11" t="s">
        <v>91</v>
      </c>
      <c r="C39" s="12" t="s">
        <v>8</v>
      </c>
      <c r="D39" s="12" t="s">
        <v>22</v>
      </c>
      <c r="E39" s="13" t="s">
        <v>44</v>
      </c>
      <c r="F39" s="12" t="s">
        <v>45</v>
      </c>
      <c r="G39" s="14" t="s">
        <v>46</v>
      </c>
      <c r="H39" s="12" t="s">
        <v>47</v>
      </c>
      <c r="I39" s="15" t="s">
        <v>23</v>
      </c>
      <c r="J39" s="16" t="s">
        <v>14</v>
      </c>
      <c r="K39" s="17" t="s">
        <v>95</v>
      </c>
      <c r="L39" s="12" t="s">
        <v>15</v>
      </c>
      <c r="M39" s="13" t="s">
        <v>97</v>
      </c>
      <c r="N39" s="18" t="s">
        <v>16</v>
      </c>
      <c r="O39" s="18" t="s">
        <v>112</v>
      </c>
      <c r="P39" s="10">
        <v>15</v>
      </c>
      <c r="Q39" s="5"/>
      <c r="R39" s="6"/>
      <c r="S39" s="31">
        <f t="shared" si="0"/>
        <v>0</v>
      </c>
      <c r="T39" s="10" t="s">
        <v>115</v>
      </c>
    </row>
    <row r="40" spans="1:20" ht="59.25" customHeight="1" x14ac:dyDescent="0.25">
      <c r="A40" s="10">
        <v>32</v>
      </c>
      <c r="B40" s="11" t="s">
        <v>91</v>
      </c>
      <c r="C40" s="12" t="s">
        <v>8</v>
      </c>
      <c r="D40" s="12" t="s">
        <v>57</v>
      </c>
      <c r="E40" s="13" t="s">
        <v>44</v>
      </c>
      <c r="F40" s="12" t="s">
        <v>45</v>
      </c>
      <c r="G40" s="14" t="s">
        <v>46</v>
      </c>
      <c r="H40" s="12" t="s">
        <v>47</v>
      </c>
      <c r="I40" s="15" t="s">
        <v>103</v>
      </c>
      <c r="J40" s="16" t="s">
        <v>14</v>
      </c>
      <c r="K40" s="17" t="s">
        <v>95</v>
      </c>
      <c r="L40" s="12" t="s">
        <v>15</v>
      </c>
      <c r="M40" s="13" t="s">
        <v>97</v>
      </c>
      <c r="N40" s="18" t="s">
        <v>16</v>
      </c>
      <c r="O40" s="18" t="s">
        <v>112</v>
      </c>
      <c r="P40" s="10">
        <v>10</v>
      </c>
      <c r="Q40" s="5"/>
      <c r="R40" s="6"/>
      <c r="S40" s="31">
        <f t="shared" si="0"/>
        <v>0</v>
      </c>
      <c r="T40" s="10" t="s">
        <v>115</v>
      </c>
    </row>
    <row r="41" spans="1:20" ht="59.25" customHeight="1" x14ac:dyDescent="0.25">
      <c r="A41" s="10">
        <v>33</v>
      </c>
      <c r="B41" s="11" t="s">
        <v>91</v>
      </c>
      <c r="C41" s="12" t="s">
        <v>8</v>
      </c>
      <c r="D41" s="12" t="s">
        <v>58</v>
      </c>
      <c r="E41" s="13" t="s">
        <v>44</v>
      </c>
      <c r="F41" s="12" t="s">
        <v>45</v>
      </c>
      <c r="G41" s="14" t="s">
        <v>46</v>
      </c>
      <c r="H41" s="12" t="s">
        <v>47</v>
      </c>
      <c r="I41" s="15" t="s">
        <v>99</v>
      </c>
      <c r="J41" s="16" t="s">
        <v>14</v>
      </c>
      <c r="K41" s="17" t="s">
        <v>95</v>
      </c>
      <c r="L41" s="12" t="s">
        <v>15</v>
      </c>
      <c r="M41" s="13" t="s">
        <v>97</v>
      </c>
      <c r="N41" s="18" t="s">
        <v>16</v>
      </c>
      <c r="O41" s="18" t="s">
        <v>112</v>
      </c>
      <c r="P41" s="10">
        <v>10</v>
      </c>
      <c r="Q41" s="5"/>
      <c r="R41" s="6"/>
      <c r="S41" s="31">
        <f t="shared" si="0"/>
        <v>0</v>
      </c>
      <c r="T41" s="10" t="s">
        <v>115</v>
      </c>
    </row>
    <row r="42" spans="1:20" ht="59.25" customHeight="1" x14ac:dyDescent="0.25">
      <c r="A42" s="10">
        <v>34</v>
      </c>
      <c r="B42" s="11" t="s">
        <v>91</v>
      </c>
      <c r="C42" s="12" t="s">
        <v>8</v>
      </c>
      <c r="D42" s="12" t="s">
        <v>29</v>
      </c>
      <c r="E42" s="13" t="s">
        <v>44</v>
      </c>
      <c r="F42" s="12" t="s">
        <v>45</v>
      </c>
      <c r="G42" s="14" t="s">
        <v>46</v>
      </c>
      <c r="H42" s="12" t="s">
        <v>47</v>
      </c>
      <c r="I42" s="15" t="s">
        <v>30</v>
      </c>
      <c r="J42" s="16" t="s">
        <v>14</v>
      </c>
      <c r="K42" s="17" t="s">
        <v>95</v>
      </c>
      <c r="L42" s="12" t="s">
        <v>15</v>
      </c>
      <c r="M42" s="13" t="s">
        <v>97</v>
      </c>
      <c r="N42" s="18" t="s">
        <v>16</v>
      </c>
      <c r="O42" s="18" t="s">
        <v>112</v>
      </c>
      <c r="P42" s="10">
        <v>10</v>
      </c>
      <c r="Q42" s="5"/>
      <c r="R42" s="6"/>
      <c r="S42" s="31">
        <f t="shared" si="0"/>
        <v>0</v>
      </c>
      <c r="T42" s="10" t="s">
        <v>115</v>
      </c>
    </row>
    <row r="43" spans="1:20" ht="59.25" customHeight="1" x14ac:dyDescent="0.25">
      <c r="A43" s="10">
        <v>35</v>
      </c>
      <c r="B43" s="11" t="s">
        <v>92</v>
      </c>
      <c r="C43" s="12" t="s">
        <v>8</v>
      </c>
      <c r="D43" s="12" t="s">
        <v>59</v>
      </c>
      <c r="E43" s="13" t="s">
        <v>60</v>
      </c>
      <c r="F43" s="12" t="s">
        <v>61</v>
      </c>
      <c r="G43" s="14" t="s">
        <v>87</v>
      </c>
      <c r="H43" s="12" t="s">
        <v>47</v>
      </c>
      <c r="I43" s="15" t="s">
        <v>62</v>
      </c>
      <c r="J43" s="16" t="s">
        <v>63</v>
      </c>
      <c r="K43" s="17" t="s">
        <v>95</v>
      </c>
      <c r="L43" s="12" t="s">
        <v>15</v>
      </c>
      <c r="M43" s="13" t="s">
        <v>98</v>
      </c>
      <c r="N43" s="18" t="s">
        <v>64</v>
      </c>
      <c r="O43" s="18" t="s">
        <v>112</v>
      </c>
      <c r="P43" s="10">
        <v>10</v>
      </c>
      <c r="Q43" s="5"/>
      <c r="R43" s="6"/>
      <c r="S43" s="31">
        <f t="shared" si="0"/>
        <v>0</v>
      </c>
      <c r="T43" s="10" t="s">
        <v>115</v>
      </c>
    </row>
    <row r="44" spans="1:20" ht="59.25" customHeight="1" x14ac:dyDescent="0.25">
      <c r="A44" s="10">
        <v>36</v>
      </c>
      <c r="B44" s="11" t="s">
        <v>92</v>
      </c>
      <c r="C44" s="12" t="s">
        <v>8</v>
      </c>
      <c r="D44" s="12" t="s">
        <v>59</v>
      </c>
      <c r="E44" s="13" t="s">
        <v>60</v>
      </c>
      <c r="F44" s="12" t="s">
        <v>61</v>
      </c>
      <c r="G44" s="14" t="s">
        <v>87</v>
      </c>
      <c r="H44" s="12" t="s">
        <v>47</v>
      </c>
      <c r="I44" s="15" t="s">
        <v>62</v>
      </c>
      <c r="J44" s="16" t="s">
        <v>66</v>
      </c>
      <c r="K44" s="17" t="s">
        <v>95</v>
      </c>
      <c r="L44" s="12" t="s">
        <v>15</v>
      </c>
      <c r="M44" s="13" t="s">
        <v>98</v>
      </c>
      <c r="N44" s="18" t="s">
        <v>64</v>
      </c>
      <c r="O44" s="18" t="s">
        <v>112</v>
      </c>
      <c r="P44" s="10">
        <v>2</v>
      </c>
      <c r="Q44" s="5"/>
      <c r="R44" s="6"/>
      <c r="S44" s="31">
        <f t="shared" si="0"/>
        <v>0</v>
      </c>
      <c r="T44" s="10" t="s">
        <v>115</v>
      </c>
    </row>
    <row r="45" spans="1:20" ht="59.25" customHeight="1" x14ac:dyDescent="0.25">
      <c r="A45" s="10">
        <v>37</v>
      </c>
      <c r="B45" s="11" t="s">
        <v>92</v>
      </c>
      <c r="C45" s="12" t="s">
        <v>8</v>
      </c>
      <c r="D45" s="12" t="s">
        <v>59</v>
      </c>
      <c r="E45" s="13" t="s">
        <v>60</v>
      </c>
      <c r="F45" s="12" t="s">
        <v>61</v>
      </c>
      <c r="G45" s="14" t="s">
        <v>87</v>
      </c>
      <c r="H45" s="12" t="s">
        <v>47</v>
      </c>
      <c r="I45" s="15" t="s">
        <v>62</v>
      </c>
      <c r="J45" s="16" t="s">
        <v>66</v>
      </c>
      <c r="K45" s="17" t="s">
        <v>95</v>
      </c>
      <c r="L45" s="12" t="s">
        <v>15</v>
      </c>
      <c r="M45" s="13" t="s">
        <v>98</v>
      </c>
      <c r="N45" s="18" t="s">
        <v>64</v>
      </c>
      <c r="O45" s="18" t="s">
        <v>112</v>
      </c>
      <c r="P45" s="10">
        <v>2</v>
      </c>
      <c r="Q45" s="5"/>
      <c r="R45" s="6"/>
      <c r="S45" s="31">
        <f t="shared" si="0"/>
        <v>0</v>
      </c>
      <c r="T45" s="10" t="s">
        <v>115</v>
      </c>
    </row>
    <row r="46" spans="1:20" ht="59.25" customHeight="1" x14ac:dyDescent="0.25">
      <c r="A46" s="10">
        <v>38</v>
      </c>
      <c r="B46" s="11" t="s">
        <v>92</v>
      </c>
      <c r="C46" s="12" t="s">
        <v>8</v>
      </c>
      <c r="D46" s="12" t="s">
        <v>65</v>
      </c>
      <c r="E46" s="13" t="s">
        <v>67</v>
      </c>
      <c r="F46" s="12" t="s">
        <v>68</v>
      </c>
      <c r="G46" s="14" t="s">
        <v>46</v>
      </c>
      <c r="H46" s="12" t="s">
        <v>12</v>
      </c>
      <c r="I46" s="15" t="s">
        <v>23</v>
      </c>
      <c r="J46" s="16" t="s">
        <v>66</v>
      </c>
      <c r="K46" s="17" t="s">
        <v>95</v>
      </c>
      <c r="L46" s="12" t="s">
        <v>15</v>
      </c>
      <c r="M46" s="13" t="s">
        <v>98</v>
      </c>
      <c r="N46" s="18" t="s">
        <v>64</v>
      </c>
      <c r="O46" s="18" t="s">
        <v>112</v>
      </c>
      <c r="P46" s="10">
        <v>3</v>
      </c>
      <c r="Q46" s="5"/>
      <c r="R46" s="6"/>
      <c r="S46" s="31">
        <f t="shared" si="0"/>
        <v>0</v>
      </c>
      <c r="T46" s="10" t="s">
        <v>115</v>
      </c>
    </row>
    <row r="47" spans="1:20" ht="59.25" customHeight="1" x14ac:dyDescent="0.25">
      <c r="A47" s="10">
        <v>39</v>
      </c>
      <c r="B47" s="11" t="s">
        <v>89</v>
      </c>
      <c r="C47" s="12" t="s">
        <v>8</v>
      </c>
      <c r="D47" s="12" t="s">
        <v>69</v>
      </c>
      <c r="E47" s="13" t="s">
        <v>44</v>
      </c>
      <c r="F47" s="12" t="s">
        <v>70</v>
      </c>
      <c r="G47" s="14" t="s">
        <v>46</v>
      </c>
      <c r="H47" s="12" t="s">
        <v>12</v>
      </c>
      <c r="I47" s="15" t="s">
        <v>111</v>
      </c>
      <c r="J47" s="16" t="s">
        <v>14</v>
      </c>
      <c r="K47" s="17" t="s">
        <v>95</v>
      </c>
      <c r="L47" s="12" t="s">
        <v>71</v>
      </c>
      <c r="M47" s="13" t="s">
        <v>97</v>
      </c>
      <c r="N47" s="18" t="s">
        <v>16</v>
      </c>
      <c r="O47" s="18" t="s">
        <v>112</v>
      </c>
      <c r="P47" s="10">
        <v>2</v>
      </c>
      <c r="Q47" s="5"/>
      <c r="R47" s="6"/>
      <c r="S47" s="31">
        <f t="shared" si="0"/>
        <v>0</v>
      </c>
      <c r="T47" s="10" t="s">
        <v>114</v>
      </c>
    </row>
    <row r="48" spans="1:20" ht="59.25" customHeight="1" x14ac:dyDescent="0.25">
      <c r="A48" s="10">
        <v>40</v>
      </c>
      <c r="B48" s="11" t="s">
        <v>89</v>
      </c>
      <c r="C48" s="12" t="s">
        <v>8</v>
      </c>
      <c r="D48" s="12" t="s">
        <v>72</v>
      </c>
      <c r="E48" s="13" t="s">
        <v>73</v>
      </c>
      <c r="F48" s="12" t="s">
        <v>74</v>
      </c>
      <c r="G48" s="14" t="s">
        <v>46</v>
      </c>
      <c r="H48" s="12" t="s">
        <v>12</v>
      </c>
      <c r="I48" s="15" t="s">
        <v>103</v>
      </c>
      <c r="J48" s="16" t="s">
        <v>14</v>
      </c>
      <c r="K48" s="17" t="s">
        <v>95</v>
      </c>
      <c r="L48" s="12" t="s">
        <v>71</v>
      </c>
      <c r="M48" s="13" t="s">
        <v>97</v>
      </c>
      <c r="N48" s="18" t="s">
        <v>16</v>
      </c>
      <c r="O48" s="18" t="s">
        <v>112</v>
      </c>
      <c r="P48" s="10">
        <v>4</v>
      </c>
      <c r="Q48" s="5"/>
      <c r="R48" s="6"/>
      <c r="S48" s="31">
        <f t="shared" si="0"/>
        <v>0</v>
      </c>
      <c r="T48" s="10" t="s">
        <v>114</v>
      </c>
    </row>
    <row r="49" spans="1:20" ht="59.25" customHeight="1" x14ac:dyDescent="0.25">
      <c r="A49" s="10">
        <v>41</v>
      </c>
      <c r="B49" s="11" t="s">
        <v>89</v>
      </c>
      <c r="C49" s="12" t="s">
        <v>8</v>
      </c>
      <c r="D49" s="12" t="s">
        <v>75</v>
      </c>
      <c r="E49" s="13" t="s">
        <v>73</v>
      </c>
      <c r="F49" s="12" t="s">
        <v>74</v>
      </c>
      <c r="G49" s="14" t="s">
        <v>52</v>
      </c>
      <c r="H49" s="12" t="s">
        <v>12</v>
      </c>
      <c r="I49" s="15" t="s">
        <v>110</v>
      </c>
      <c r="J49" s="16" t="s">
        <v>93</v>
      </c>
      <c r="K49" s="17" t="s">
        <v>95</v>
      </c>
      <c r="L49" s="12" t="s">
        <v>71</v>
      </c>
      <c r="M49" s="13" t="s">
        <v>97</v>
      </c>
      <c r="N49" s="18" t="s">
        <v>16</v>
      </c>
      <c r="O49" s="18" t="s">
        <v>112</v>
      </c>
      <c r="P49" s="10">
        <v>4</v>
      </c>
      <c r="Q49" s="5"/>
      <c r="R49" s="6"/>
      <c r="S49" s="31">
        <f t="shared" si="0"/>
        <v>0</v>
      </c>
      <c r="T49" s="10" t="s">
        <v>114</v>
      </c>
    </row>
    <row r="50" spans="1:20" ht="59.25" customHeight="1" x14ac:dyDescent="0.25">
      <c r="A50" s="10">
        <v>42</v>
      </c>
      <c r="B50" s="11" t="s">
        <v>89</v>
      </c>
      <c r="C50" s="12" t="s">
        <v>8</v>
      </c>
      <c r="D50" s="12" t="s">
        <v>76</v>
      </c>
      <c r="E50" s="13" t="s">
        <v>73</v>
      </c>
      <c r="F50" s="12" t="s">
        <v>74</v>
      </c>
      <c r="G50" s="14" t="s">
        <v>46</v>
      </c>
      <c r="H50" s="12" t="s">
        <v>12</v>
      </c>
      <c r="I50" s="15" t="s">
        <v>101</v>
      </c>
      <c r="J50" s="16" t="s">
        <v>93</v>
      </c>
      <c r="K50" s="17" t="s">
        <v>95</v>
      </c>
      <c r="L50" s="12" t="s">
        <v>71</v>
      </c>
      <c r="M50" s="13" t="s">
        <v>97</v>
      </c>
      <c r="N50" s="18" t="s">
        <v>16</v>
      </c>
      <c r="O50" s="18" t="s">
        <v>112</v>
      </c>
      <c r="P50" s="10">
        <v>3</v>
      </c>
      <c r="Q50" s="5"/>
      <c r="R50" s="6"/>
      <c r="S50" s="31">
        <f t="shared" si="0"/>
        <v>0</v>
      </c>
      <c r="T50" s="10" t="s">
        <v>114</v>
      </c>
    </row>
    <row r="51" spans="1:20" ht="59.25" customHeight="1" x14ac:dyDescent="0.25">
      <c r="A51" s="10">
        <v>43</v>
      </c>
      <c r="B51" s="11" t="s">
        <v>89</v>
      </c>
      <c r="C51" s="12" t="s">
        <v>8</v>
      </c>
      <c r="D51" s="12" t="s">
        <v>77</v>
      </c>
      <c r="E51" s="13" t="s">
        <v>44</v>
      </c>
      <c r="F51" s="12" t="s">
        <v>74</v>
      </c>
      <c r="G51" s="14" t="s">
        <v>52</v>
      </c>
      <c r="H51" s="12" t="s">
        <v>12</v>
      </c>
      <c r="I51" s="15" t="s">
        <v>100</v>
      </c>
      <c r="J51" s="16" t="s">
        <v>93</v>
      </c>
      <c r="K51" s="17" t="s">
        <v>95</v>
      </c>
      <c r="L51" s="12" t="s">
        <v>71</v>
      </c>
      <c r="M51" s="13" t="s">
        <v>97</v>
      </c>
      <c r="N51" s="18" t="s">
        <v>16</v>
      </c>
      <c r="O51" s="18" t="s">
        <v>112</v>
      </c>
      <c r="P51" s="10">
        <v>6</v>
      </c>
      <c r="Q51" s="5"/>
      <c r="R51" s="6"/>
      <c r="S51" s="31">
        <f t="shared" si="0"/>
        <v>0</v>
      </c>
      <c r="T51" s="10" t="s">
        <v>114</v>
      </c>
    </row>
    <row r="52" spans="1:20" ht="59.25" customHeight="1" x14ac:dyDescent="0.25">
      <c r="A52" s="10">
        <v>44</v>
      </c>
      <c r="B52" s="11" t="s">
        <v>89</v>
      </c>
      <c r="C52" s="12" t="s">
        <v>8</v>
      </c>
      <c r="D52" s="12" t="s">
        <v>78</v>
      </c>
      <c r="E52" s="13" t="s">
        <v>44</v>
      </c>
      <c r="F52" s="12" t="s">
        <v>74</v>
      </c>
      <c r="G52" s="14" t="s">
        <v>52</v>
      </c>
      <c r="H52" s="12" t="s">
        <v>12</v>
      </c>
      <c r="I52" s="15" t="s">
        <v>13</v>
      </c>
      <c r="J52" s="16" t="s">
        <v>93</v>
      </c>
      <c r="K52" s="17" t="s">
        <v>95</v>
      </c>
      <c r="L52" s="12" t="s">
        <v>71</v>
      </c>
      <c r="M52" s="13" t="s">
        <v>97</v>
      </c>
      <c r="N52" s="18" t="s">
        <v>16</v>
      </c>
      <c r="O52" s="18" t="s">
        <v>112</v>
      </c>
      <c r="P52" s="10">
        <v>10</v>
      </c>
      <c r="Q52" s="5"/>
      <c r="R52" s="6"/>
      <c r="S52" s="31">
        <f t="shared" si="0"/>
        <v>0</v>
      </c>
      <c r="T52" s="10" t="s">
        <v>114</v>
      </c>
    </row>
    <row r="53" spans="1:20" ht="59.25" customHeight="1" x14ac:dyDescent="0.25">
      <c r="A53" s="10">
        <v>45</v>
      </c>
      <c r="B53" s="11" t="s">
        <v>89</v>
      </c>
      <c r="C53" s="12" t="s">
        <v>8</v>
      </c>
      <c r="D53" s="12" t="s">
        <v>79</v>
      </c>
      <c r="E53" s="13" t="s">
        <v>44</v>
      </c>
      <c r="F53" s="12" t="s">
        <v>74</v>
      </c>
      <c r="G53" s="14" t="s">
        <v>52</v>
      </c>
      <c r="H53" s="12" t="s">
        <v>12</v>
      </c>
      <c r="I53" s="15" t="s">
        <v>100</v>
      </c>
      <c r="J53" s="16" t="s">
        <v>93</v>
      </c>
      <c r="K53" s="17" t="s">
        <v>95</v>
      </c>
      <c r="L53" s="12" t="s">
        <v>71</v>
      </c>
      <c r="M53" s="13" t="s">
        <v>97</v>
      </c>
      <c r="N53" s="18" t="s">
        <v>16</v>
      </c>
      <c r="O53" s="18" t="s">
        <v>112</v>
      </c>
      <c r="P53" s="10">
        <v>5</v>
      </c>
      <c r="Q53" s="5"/>
      <c r="R53" s="6"/>
      <c r="S53" s="31">
        <f t="shared" si="0"/>
        <v>0</v>
      </c>
      <c r="T53" s="10" t="s">
        <v>114</v>
      </c>
    </row>
    <row r="54" spans="1:20" ht="59.25" customHeight="1" x14ac:dyDescent="0.25">
      <c r="A54" s="10">
        <v>46</v>
      </c>
      <c r="B54" s="11" t="s">
        <v>89</v>
      </c>
      <c r="C54" s="12" t="s">
        <v>8</v>
      </c>
      <c r="D54" s="12" t="s">
        <v>80</v>
      </c>
      <c r="E54" s="13" t="s">
        <v>44</v>
      </c>
      <c r="F54" s="12" t="s">
        <v>74</v>
      </c>
      <c r="G54" s="14" t="s">
        <v>52</v>
      </c>
      <c r="H54" s="12" t="s">
        <v>12</v>
      </c>
      <c r="I54" s="15" t="s">
        <v>106</v>
      </c>
      <c r="J54" s="16" t="s">
        <v>93</v>
      </c>
      <c r="K54" s="17" t="s">
        <v>95</v>
      </c>
      <c r="L54" s="12" t="s">
        <v>71</v>
      </c>
      <c r="M54" s="13" t="s">
        <v>97</v>
      </c>
      <c r="N54" s="18" t="s">
        <v>16</v>
      </c>
      <c r="O54" s="18" t="s">
        <v>112</v>
      </c>
      <c r="P54" s="10">
        <v>10</v>
      </c>
      <c r="Q54" s="5"/>
      <c r="R54" s="6"/>
      <c r="S54" s="31">
        <f t="shared" si="0"/>
        <v>0</v>
      </c>
      <c r="T54" s="10" t="s">
        <v>114</v>
      </c>
    </row>
    <row r="55" spans="1:20" ht="59.25" customHeight="1" thickBot="1" x14ac:dyDescent="0.3">
      <c r="A55" s="19">
        <v>47</v>
      </c>
      <c r="B55" s="20" t="s">
        <v>89</v>
      </c>
      <c r="C55" s="21" t="s">
        <v>8</v>
      </c>
      <c r="D55" s="21" t="s">
        <v>81</v>
      </c>
      <c r="E55" s="22" t="s">
        <v>44</v>
      </c>
      <c r="F55" s="21" t="s">
        <v>74</v>
      </c>
      <c r="G55" s="23" t="s">
        <v>52</v>
      </c>
      <c r="H55" s="21" t="s">
        <v>12</v>
      </c>
      <c r="I55" s="24" t="s">
        <v>13</v>
      </c>
      <c r="J55" s="25" t="s">
        <v>93</v>
      </c>
      <c r="K55" s="26" t="s">
        <v>95</v>
      </c>
      <c r="L55" s="21" t="s">
        <v>71</v>
      </c>
      <c r="M55" s="22" t="s">
        <v>97</v>
      </c>
      <c r="N55" s="27" t="s">
        <v>16</v>
      </c>
      <c r="O55" s="27" t="s">
        <v>112</v>
      </c>
      <c r="P55" s="19">
        <v>5</v>
      </c>
      <c r="Q55" s="7"/>
      <c r="R55" s="8"/>
      <c r="S55" s="31">
        <f t="shared" si="0"/>
        <v>0</v>
      </c>
      <c r="T55" s="19" t="s">
        <v>114</v>
      </c>
    </row>
    <row r="56" spans="1:20" ht="15.75" thickBot="1" x14ac:dyDescent="0.3">
      <c r="A56" s="38" t="s">
        <v>124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40"/>
      <c r="S56" s="28">
        <f>SUM(S9:S55)</f>
        <v>0</v>
      </c>
      <c r="T56" s="9"/>
    </row>
    <row r="57" spans="1:20" ht="18.75" x14ac:dyDescent="0.3">
      <c r="A57" s="55" t="s">
        <v>121</v>
      </c>
      <c r="B57" s="55"/>
      <c r="C57" s="55"/>
      <c r="D57" s="55"/>
    </row>
    <row r="58" spans="1:20" ht="15.75" thickBot="1" x14ac:dyDescent="0.3"/>
    <row r="59" spans="1:20" ht="51" customHeight="1" thickBot="1" x14ac:dyDescent="0.3">
      <c r="R59" s="29" t="s">
        <v>125</v>
      </c>
      <c r="S59" s="30">
        <f>S56*15%</f>
        <v>0</v>
      </c>
    </row>
    <row r="61" spans="1:20" ht="15.75" thickBot="1" x14ac:dyDescent="0.3"/>
    <row r="62" spans="1:20" x14ac:dyDescent="0.25">
      <c r="A62" s="49" t="s">
        <v>127</v>
      </c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1"/>
    </row>
    <row r="63" spans="1:20" ht="131.25" customHeight="1" thickBot="1" x14ac:dyDescent="0.3">
      <c r="A63" s="52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4"/>
    </row>
  </sheetData>
  <sheetProtection algorithmName="SHA-512" hashValue="TUq/ncjlXdD04PMFbIP4ho0wtvAHKw8TejXmqC1QrtwEOxJqwL6KHHi0ffc/5tifCLCFNP+ieGgsBsBMfoE1EQ==" saltValue="UyUOmy/qf7l5+OI6WeLwdg==" spinCount="100000" sheet="1" objects="1" scenarios="1"/>
  <mergeCells count="24">
    <mergeCell ref="T6:T7"/>
    <mergeCell ref="Q6:Q7"/>
    <mergeCell ref="A62:R63"/>
    <mergeCell ref="A57:D57"/>
    <mergeCell ref="B6:B7"/>
    <mergeCell ref="A6:A7"/>
    <mergeCell ref="O6:O7"/>
    <mergeCell ref="R6:R7"/>
    <mergeCell ref="S6:S7"/>
    <mergeCell ref="P6:P7"/>
    <mergeCell ref="C6:C7"/>
    <mergeCell ref="D6:D7"/>
    <mergeCell ref="E6:E7"/>
    <mergeCell ref="F6:F7"/>
    <mergeCell ref="G6:G7"/>
    <mergeCell ref="H6:H7"/>
    <mergeCell ref="A2:G2"/>
    <mergeCell ref="A1:G1"/>
    <mergeCell ref="A56:R56"/>
    <mergeCell ref="I6:I7"/>
    <mergeCell ref="J6:K6"/>
    <mergeCell ref="L6:L7"/>
    <mergeCell ref="M6:M7"/>
    <mergeCell ref="N6:N7"/>
  </mergeCells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ZASUWY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Lewandowski Michał</dc:creator>
  <cp:lastModifiedBy>Bartczak Emilia</cp:lastModifiedBy>
  <cp:lastPrinted>2025-12-17T09:20:21Z</cp:lastPrinted>
  <dcterms:created xsi:type="dcterms:W3CDTF">2025-10-01T05:51:55Z</dcterms:created>
  <dcterms:modified xsi:type="dcterms:W3CDTF">2026-01-19T10:19:27Z</dcterms:modified>
</cp:coreProperties>
</file>